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4\Inglés\12-Diciembre\"/>
    </mc:Choice>
  </mc:AlternateContent>
  <xr:revisionPtr revIDLastSave="0" documentId="13_ncr:1_{B56ED504-B5B6-4A45-A0AF-6A054B5F62A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2" state="veryHidden" r:id="rId1"/>
    <sheet name="In RD$" sheetId="3" r:id="rId2"/>
    <sheet name="In US$" sheetId="4" r:id="rId3"/>
    <sheet name="Sheet1" sheetId="5" state="hidden" r:id="rId4"/>
  </sheets>
  <definedNames>
    <definedName name="Period">Hoja1!$A$1:$A$2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4" i="3" l="1"/>
  <c r="J24" i="3"/>
  <c r="K24" i="3" l="1"/>
  <c r="K23" i="3" s="1"/>
  <c r="M24" i="3"/>
  <c r="N24" i="3"/>
  <c r="I24" i="4"/>
  <c r="I23" i="4" s="1"/>
  <c r="J24" i="4"/>
  <c r="J23" i="4" s="1"/>
  <c r="K24" i="4"/>
  <c r="K23" i="4" s="1"/>
  <c r="L24" i="4"/>
  <c r="M24" i="4"/>
  <c r="N24" i="4"/>
  <c r="K19" i="4"/>
  <c r="J19" i="4"/>
  <c r="I19" i="4"/>
  <c r="O21" i="3"/>
  <c r="K19" i="3"/>
  <c r="K17" i="3" l="1"/>
  <c r="K17" i="4"/>
  <c r="J17" i="4"/>
  <c r="I17" i="4"/>
  <c r="O31" i="4"/>
  <c r="O30" i="4"/>
  <c r="D19" i="4" l="1"/>
  <c r="E19" i="4"/>
  <c r="F19" i="4"/>
  <c r="G19" i="4"/>
  <c r="H19" i="4"/>
  <c r="L19" i="4"/>
  <c r="M19" i="4"/>
  <c r="N19" i="4"/>
  <c r="D24" i="4"/>
  <c r="E24" i="4"/>
  <c r="F24" i="4"/>
  <c r="G24" i="4"/>
  <c r="H24" i="4"/>
  <c r="D24" i="3"/>
  <c r="E24" i="3"/>
  <c r="F24" i="3"/>
  <c r="G24" i="3"/>
  <c r="H24" i="3"/>
  <c r="I24" i="3"/>
  <c r="D29" i="3"/>
  <c r="E29" i="3"/>
  <c r="F29" i="3"/>
  <c r="G29" i="3"/>
  <c r="H29" i="3"/>
  <c r="I29" i="3"/>
  <c r="J29" i="3"/>
  <c r="L29" i="3"/>
  <c r="M29" i="3"/>
  <c r="N29" i="3"/>
  <c r="L23" i="3" l="1"/>
  <c r="E23" i="3"/>
  <c r="M23" i="3"/>
  <c r="J23" i="3"/>
  <c r="D23" i="3"/>
  <c r="N23" i="3"/>
  <c r="H23" i="3"/>
  <c r="G23" i="3"/>
  <c r="F23" i="3"/>
  <c r="I23" i="3"/>
  <c r="D29" i="4"/>
  <c r="D23" i="4" s="1"/>
  <c r="E29" i="4"/>
  <c r="E23" i="4" s="1"/>
  <c r="F29" i="4"/>
  <c r="G29" i="4"/>
  <c r="H29" i="4"/>
  <c r="L29" i="4"/>
  <c r="L23" i="4" s="1"/>
  <c r="M29" i="4"/>
  <c r="M23" i="4" s="1"/>
  <c r="N29" i="4"/>
  <c r="N23" i="4" s="1"/>
  <c r="O29" i="4"/>
  <c r="G23" i="4" l="1"/>
  <c r="G17" i="4" s="1"/>
  <c r="F23" i="4"/>
  <c r="F17" i="4" s="1"/>
  <c r="H23" i="4"/>
  <c r="D17" i="4"/>
  <c r="E17" i="4"/>
  <c r="L17" i="4"/>
  <c r="M17" i="4"/>
  <c r="N17" i="4"/>
  <c r="C19" i="4"/>
  <c r="C29" i="4"/>
  <c r="O26" i="4"/>
  <c r="O27" i="4"/>
  <c r="C24" i="4"/>
  <c r="O20" i="4"/>
  <c r="O21" i="4"/>
  <c r="O30" i="3"/>
  <c r="O27" i="3"/>
  <c r="O26" i="3"/>
  <c r="O25" i="3"/>
  <c r="O20" i="3"/>
  <c r="O19" i="3" s="1"/>
  <c r="C19" i="3"/>
  <c r="C29" i="3"/>
  <c r="C24" i="3"/>
  <c r="D19" i="3"/>
  <c r="E19" i="3"/>
  <c r="F19" i="3"/>
  <c r="G19" i="3"/>
  <c r="H19" i="3"/>
  <c r="I19" i="3"/>
  <c r="J19" i="3"/>
  <c r="L19" i="3"/>
  <c r="M19" i="3"/>
  <c r="N19" i="3"/>
  <c r="C23" i="4" l="1"/>
  <c r="C17" i="4" s="1"/>
  <c r="H17" i="4"/>
  <c r="O24" i="3"/>
  <c r="O19" i="4"/>
  <c r="F17" i="3"/>
  <c r="G17" i="3"/>
  <c r="H17" i="3"/>
  <c r="N17" i="3"/>
  <c r="D17" i="3"/>
  <c r="J17" i="3"/>
  <c r="L17" i="3"/>
  <c r="M17" i="3"/>
  <c r="E17" i="3"/>
  <c r="I17" i="3"/>
  <c r="C23" i="3"/>
  <c r="C17" i="3" s="1"/>
  <c r="O25" i="4" l="1"/>
  <c r="O24" i="4" l="1"/>
  <c r="O23" i="4" s="1"/>
  <c r="O17" i="4" s="1"/>
  <c r="C1" i="2"/>
  <c r="E1" i="2"/>
  <c r="O31" i="3"/>
  <c r="O29" i="3" s="1"/>
  <c r="O23" i="3" s="1"/>
  <c r="O17" i="3" s="1"/>
</calcChain>
</file>

<file path=xl/sharedStrings.xml><?xml version="1.0" encoding="utf-8"?>
<sst xmlns="http://schemas.openxmlformats.org/spreadsheetml/2006/main" count="92" uniqueCount="57">
  <si>
    <t>1-3</t>
  </si>
  <si>
    <t>4-6</t>
  </si>
  <si>
    <t>7-9</t>
  </si>
  <si>
    <t>10-12</t>
  </si>
  <si>
    <t>ENE-MAR</t>
  </si>
  <si>
    <t>ABR-JUN</t>
  </si>
  <si>
    <t>OCT-DIC</t>
  </si>
  <si>
    <t>JUL-SEP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</si>
  <si>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</si>
  <si>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</si>
  <si>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</si>
  <si>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</si>
  <si>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</si>
  <si>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</si>
  <si>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</si>
  <si>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</si>
  <si>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</si>
  <si>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</si>
  <si>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</si>
  <si>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</si>
  <si>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Mensual</t>
  </si>
  <si>
    <t>Trimestral</t>
  </si>
  <si>
    <t>Semestre</t>
  </si>
  <si>
    <t>Trimestre</t>
  </si>
  <si>
    <t>PUBLIC DEBT OFFICE</t>
  </si>
  <si>
    <t>MINISTRY OF FINANCE</t>
  </si>
  <si>
    <t>DOMINICAN REPUBLIC</t>
  </si>
  <si>
    <t>Preliminary data in DOP</t>
  </si>
  <si>
    <t>Preliminary data in USD</t>
  </si>
  <si>
    <t>TOTAL INTERNAL FINANCING</t>
  </si>
  <si>
    <t>January</t>
  </si>
  <si>
    <t>February</t>
  </si>
  <si>
    <t>March</t>
  </si>
  <si>
    <t>April</t>
  </si>
  <si>
    <t>May</t>
  </si>
  <si>
    <t>June</t>
  </si>
  <si>
    <t>INTERNAL FINANCING</t>
  </si>
  <si>
    <t>Ministry of Finance (M/L Term Debt)</t>
  </si>
  <si>
    <t>Bonds</t>
  </si>
  <si>
    <t>National Tresuary (Short Term Debt)</t>
  </si>
  <si>
    <t>Credit Lines</t>
  </si>
  <si>
    <t>Credits (Dirsbursements)</t>
  </si>
  <si>
    <t>Debit (Reimbursements)</t>
  </si>
  <si>
    <t>Exchange Rate Variation</t>
  </si>
  <si>
    <t>Tresuary Bills</t>
  </si>
  <si>
    <t>July</t>
  </si>
  <si>
    <t>August</t>
  </si>
  <si>
    <t>September</t>
  </si>
  <si>
    <t>October</t>
  </si>
  <si>
    <t>November</t>
  </si>
  <si>
    <t>December</t>
  </si>
  <si>
    <t>Total</t>
  </si>
  <si>
    <t>Notes</t>
  </si>
  <si>
    <t>Local Banks</t>
  </si>
  <si>
    <t>2) The premiums or discounts of the issuance of bonds of the Ministry of Finance are not included.</t>
  </si>
  <si>
    <t>1) The exchange variation generated by the difference in exchange rates at the time of disbursement and repayment is considered.</t>
  </si>
  <si>
    <t>Internal Financing Disbursements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</si>
</sst>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theme="8" tint="-0.499984740745262"/>
      <name val="Calibri"/>
      <family val="2"/>
    </font>
    <font>
      <i/>
      <sz val="11"/>
      <color theme="8" tint="-0.499984740745262"/>
      <name val="Calibri"/>
      <family val="2"/>
    </font>
    <font>
      <b/>
      <sz val="11"/>
      <color rgb="FFFF0000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b/>
      <sz val="11"/>
      <color theme="0"/>
      <name val="Calibri"/>
      <family val="2"/>
    </font>
    <font>
      <i/>
      <sz val="11"/>
      <name val="Calibri"/>
      <family val="2"/>
    </font>
    <font>
      <b/>
      <i/>
      <u/>
      <sz val="9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3" applyNumberFormat="0" applyAlignment="0" applyProtection="0"/>
    <xf numFmtId="0" fontId="12" fillId="28" borderId="4" applyNumberFormat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3" applyNumberFormat="0" applyAlignment="0" applyProtection="0"/>
    <xf numFmtId="0" fontId="19" fillId="0" borderId="8" applyNumberFormat="0" applyFill="0" applyAlignment="0" applyProtection="0"/>
    <xf numFmtId="0" fontId="20" fillId="31" borderId="0" applyNumberFormat="0" applyBorder="0" applyAlignment="0" applyProtection="0"/>
    <xf numFmtId="0" fontId="3" fillId="0" borderId="0"/>
    <xf numFmtId="0" fontId="3" fillId="0" borderId="0"/>
    <xf numFmtId="0" fontId="8" fillId="32" borderId="9" applyNumberFormat="0" applyFont="0" applyAlignment="0" applyProtection="0"/>
    <xf numFmtId="0" fontId="21" fillId="27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3" fontId="1" fillId="0" borderId="0" applyFont="0" applyFill="0" applyBorder="0" applyAlignment="0" applyProtection="0"/>
    <xf numFmtId="0" fontId="1" fillId="32" borderId="9" applyNumberFormat="0" applyFont="0" applyAlignment="0" applyProtection="0"/>
  </cellStyleXfs>
  <cellXfs count="60">
    <xf numFmtId="0" fontId="0" fillId="0" borderId="0" xfId="0"/>
    <xf numFmtId="49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/>
    <xf numFmtId="0" fontId="5" fillId="33" borderId="0" xfId="0" applyFont="1" applyFill="1"/>
    <xf numFmtId="0" fontId="5" fillId="33" borderId="0" xfId="0" applyFont="1" applyFill="1" applyAlignment="1">
      <alignment wrapText="1"/>
    </xf>
    <xf numFmtId="0" fontId="7" fillId="33" borderId="0" xfId="0" applyFont="1" applyFill="1"/>
    <xf numFmtId="0" fontId="6" fillId="33" borderId="0" xfId="0" applyFont="1" applyFill="1"/>
    <xf numFmtId="0" fontId="26" fillId="33" borderId="0" xfId="0" applyFont="1" applyFill="1"/>
    <xf numFmtId="0" fontId="4" fillId="33" borderId="12" xfId="0" applyFont="1" applyFill="1" applyBorder="1" applyAlignment="1">
      <alignment vertical="center" wrapText="1"/>
    </xf>
    <xf numFmtId="0" fontId="27" fillId="33" borderId="0" xfId="0" applyFont="1" applyFill="1"/>
    <xf numFmtId="43" fontId="24" fillId="33" borderId="0" xfId="28" applyFont="1" applyFill="1"/>
    <xf numFmtId="0" fontId="5" fillId="33" borderId="0" xfId="0" applyFont="1" applyFill="1" applyAlignment="1" applyProtection="1">
      <alignment horizontal="center"/>
      <protection locked="0"/>
    </xf>
    <xf numFmtId="0" fontId="6" fillId="33" borderId="0" xfId="0" applyFont="1" applyFill="1" applyAlignment="1">
      <alignment horizontal="center"/>
    </xf>
    <xf numFmtId="0" fontId="26" fillId="33" borderId="0" xfId="0" applyFont="1" applyFill="1" applyAlignment="1" applyProtection="1">
      <alignment horizontal="center"/>
      <protection locked="0"/>
    </xf>
    <xf numFmtId="43" fontId="28" fillId="33" borderId="0" xfId="28" applyFont="1" applyFill="1"/>
    <xf numFmtId="0" fontId="7" fillId="0" borderId="0" xfId="0" applyFont="1"/>
    <xf numFmtId="43" fontId="24" fillId="0" borderId="0" xfId="28" applyFont="1" applyFill="1"/>
    <xf numFmtId="43" fontId="28" fillId="0" borderId="0" xfId="0" applyNumberFormat="1" applyFont="1"/>
    <xf numFmtId="0" fontId="4" fillId="33" borderId="0" xfId="0" applyFont="1" applyFill="1"/>
    <xf numFmtId="0" fontId="5" fillId="33" borderId="0" xfId="0" applyFont="1" applyFill="1" applyAlignment="1">
      <alignment horizontal="center"/>
    </xf>
    <xf numFmtId="4" fontId="5" fillId="33" borderId="0" xfId="0" applyNumberFormat="1" applyFont="1" applyFill="1"/>
    <xf numFmtId="43" fontId="30" fillId="33" borderId="0" xfId="28" applyFont="1" applyFill="1" applyBorder="1" applyAlignment="1">
      <alignment horizontal="right"/>
    </xf>
    <xf numFmtId="43" fontId="29" fillId="33" borderId="0" xfId="28" applyFont="1" applyFill="1" applyBorder="1" applyAlignment="1">
      <alignment horizontal="right"/>
    </xf>
    <xf numFmtId="0" fontId="29" fillId="33" borderId="0" xfId="0" applyFont="1" applyFill="1" applyAlignment="1">
      <alignment horizontal="left"/>
    </xf>
    <xf numFmtId="0" fontId="29" fillId="33" borderId="0" xfId="0" applyFont="1" applyFill="1" applyAlignment="1">
      <alignment wrapText="1"/>
    </xf>
    <xf numFmtId="0" fontId="31" fillId="34" borderId="13" xfId="0" applyFont="1" applyFill="1" applyBorder="1" applyAlignment="1">
      <alignment horizontal="center" vertical="center" wrapText="1"/>
    </xf>
    <xf numFmtId="43" fontId="24" fillId="33" borderId="0" xfId="0" applyNumberFormat="1" applyFont="1" applyFill="1"/>
    <xf numFmtId="0" fontId="6" fillId="35" borderId="1" xfId="0" applyFont="1" applyFill="1" applyBorder="1"/>
    <xf numFmtId="164" fontId="6" fillId="35" borderId="1" xfId="28" applyNumberFormat="1" applyFont="1" applyFill="1" applyBorder="1" applyAlignment="1">
      <alignment horizontal="right"/>
    </xf>
    <xf numFmtId="164" fontId="24" fillId="33" borderId="0" xfId="28" applyNumberFormat="1" applyFont="1" applyFill="1" applyAlignment="1">
      <alignment horizontal="right"/>
    </xf>
    <xf numFmtId="164" fontId="7" fillId="33" borderId="0" xfId="28" applyNumberFormat="1" applyFont="1" applyFill="1" applyAlignment="1">
      <alignment horizontal="right"/>
    </xf>
    <xf numFmtId="164" fontId="6" fillId="33" borderId="0" xfId="28" applyNumberFormat="1" applyFont="1" applyFill="1" applyBorder="1" applyAlignment="1">
      <alignment horizontal="right"/>
    </xf>
    <xf numFmtId="0" fontId="5" fillId="33" borderId="0" xfId="0" applyFont="1" applyFill="1" applyAlignment="1">
      <alignment horizontal="left" indent="2"/>
    </xf>
    <xf numFmtId="164" fontId="5" fillId="33" borderId="0" xfId="28" applyNumberFormat="1" applyFont="1" applyFill="1" applyBorder="1" applyAlignment="1">
      <alignment horizontal="right"/>
    </xf>
    <xf numFmtId="0" fontId="32" fillId="33" borderId="0" xfId="0" applyFont="1" applyFill="1" applyAlignment="1">
      <alignment horizontal="left" indent="1"/>
    </xf>
    <xf numFmtId="164" fontId="32" fillId="33" borderId="0" xfId="28" applyNumberFormat="1" applyFont="1" applyFill="1" applyBorder="1" applyAlignment="1">
      <alignment horizontal="right"/>
    </xf>
    <xf numFmtId="164" fontId="5" fillId="0" borderId="0" xfId="28" applyNumberFormat="1" applyFont="1" applyFill="1" applyBorder="1" applyAlignment="1">
      <alignment horizontal="right"/>
    </xf>
    <xf numFmtId="43" fontId="32" fillId="33" borderId="0" xfId="28" applyFont="1" applyFill="1" applyBorder="1" applyAlignment="1">
      <alignment horizontal="right"/>
    </xf>
    <xf numFmtId="43" fontId="5" fillId="33" borderId="0" xfId="28" applyFont="1" applyFill="1" applyBorder="1" applyAlignment="1">
      <alignment horizontal="right"/>
    </xf>
    <xf numFmtId="43" fontId="5" fillId="33" borderId="0" xfId="28" applyFont="1" applyFill="1" applyAlignment="1">
      <alignment horizontal="right"/>
    </xf>
    <xf numFmtId="0" fontId="5" fillId="33" borderId="2" xfId="0" applyFont="1" applyFill="1" applyBorder="1" applyAlignment="1">
      <alignment horizontal="left" indent="2"/>
    </xf>
    <xf numFmtId="43" fontId="32" fillId="33" borderId="2" xfId="28" applyFont="1" applyFill="1" applyBorder="1" applyAlignment="1">
      <alignment horizontal="right"/>
    </xf>
    <xf numFmtId="43" fontId="5" fillId="33" borderId="2" xfId="28" applyFont="1" applyFill="1" applyBorder="1" applyAlignment="1">
      <alignment horizontal="right"/>
    </xf>
    <xf numFmtId="0" fontId="5" fillId="33" borderId="0" xfId="0" applyFont="1" applyFill="1" applyAlignment="1">
      <alignment horizontal="left"/>
    </xf>
    <xf numFmtId="0" fontId="33" fillId="33" borderId="0" xfId="0" applyFont="1" applyFill="1" applyAlignment="1">
      <alignment horizontal="left" indent="2"/>
    </xf>
    <xf numFmtId="164" fontId="5" fillId="0" borderId="0" xfId="28" applyNumberFormat="1" applyFont="1" applyFill="1" applyAlignment="1">
      <alignment horizontal="right"/>
    </xf>
    <xf numFmtId="164" fontId="6" fillId="0" borderId="0" xfId="28" applyNumberFormat="1" applyFont="1" applyFill="1" applyBorder="1" applyAlignment="1">
      <alignment horizontal="right"/>
    </xf>
    <xf numFmtId="164" fontId="32" fillId="0" borderId="0" xfId="28" applyNumberFormat="1" applyFont="1" applyFill="1" applyBorder="1" applyAlignment="1">
      <alignment horizontal="right"/>
    </xf>
    <xf numFmtId="164" fontId="34" fillId="0" borderId="0" xfId="28" applyNumberFormat="1" applyFont="1" applyAlignment="1">
      <alignment horizontal="right"/>
    </xf>
    <xf numFmtId="164" fontId="34" fillId="0" borderId="0" xfId="28" applyNumberFormat="1" applyFont="1"/>
    <xf numFmtId="164" fontId="34" fillId="0" borderId="0" xfId="28" applyNumberFormat="1" applyFont="1" applyAlignment="1" applyProtection="1">
      <alignment horizontal="right"/>
      <protection locked="0"/>
    </xf>
    <xf numFmtId="164" fontId="35" fillId="0" borderId="0" xfId="28" applyNumberFormat="1" applyFont="1" applyAlignment="1">
      <alignment horizontal="right"/>
    </xf>
    <xf numFmtId="164" fontId="34" fillId="33" borderId="0" xfId="28" applyNumberFormat="1" applyFont="1" applyFill="1" applyAlignment="1">
      <alignment horizontal="right"/>
    </xf>
    <xf numFmtId="0" fontId="29" fillId="33" borderId="0" xfId="0" applyFont="1" applyFill="1" applyAlignment="1">
      <alignment vertical="top"/>
    </xf>
    <xf numFmtId="0" fontId="29" fillId="33" borderId="0" xfId="0" applyFont="1" applyFill="1" applyAlignment="1">
      <alignment vertical="top" wrapText="1"/>
    </xf>
    <xf numFmtId="0" fontId="6" fillId="33" borderId="0" xfId="0" applyFont="1" applyFill="1" applyAlignment="1">
      <alignment horizontal="center"/>
    </xf>
    <xf numFmtId="0" fontId="5" fillId="33" borderId="0" xfId="43" applyFont="1" applyFill="1" applyAlignment="1">
      <alignment horizontal="center"/>
    </xf>
    <xf numFmtId="0" fontId="29" fillId="33" borderId="0" xfId="0" applyFont="1" applyFill="1" applyAlignment="1">
      <alignment vertical="top" wrapText="1"/>
    </xf>
    <xf numFmtId="0" fontId="29" fillId="33" borderId="0" xfId="0" applyFont="1" applyFill="1" applyAlignment="1">
      <alignment horizontal="left" wrapText="1"/>
    </xf>
  </cellXfs>
  <cellStyles count="63">
    <cellStyle name="20% - Accent1 2" xfId="1" xr:uid="{00000000-0005-0000-0000-000000000000}"/>
    <cellStyle name="20% - Accent1 2 2" xfId="49" xr:uid="{11F8F839-4B92-4C11-81AD-8E31DADCD62F}"/>
    <cellStyle name="20% - Accent2 2" xfId="2" xr:uid="{00000000-0005-0000-0000-000001000000}"/>
    <cellStyle name="20% - Accent2 2 2" xfId="50" xr:uid="{8477CBCC-B99A-4E71-8877-D89ECC4D6DFB}"/>
    <cellStyle name="20% - Accent3 2" xfId="3" xr:uid="{00000000-0005-0000-0000-000002000000}"/>
    <cellStyle name="20% - Accent3 2 2" xfId="51" xr:uid="{4E8AC683-329D-4784-B4D3-168E9F7E8859}"/>
    <cellStyle name="20% - Accent4 2" xfId="4" xr:uid="{00000000-0005-0000-0000-000003000000}"/>
    <cellStyle name="20% - Accent4 2 2" xfId="52" xr:uid="{E9338E9D-212F-46EF-96A6-040383E30A79}"/>
    <cellStyle name="20% - Accent5 2" xfId="5" xr:uid="{00000000-0005-0000-0000-000004000000}"/>
    <cellStyle name="20% - Accent5 2 2" xfId="53" xr:uid="{BB52B899-8D7D-4B7C-9B70-39C703D7246E}"/>
    <cellStyle name="20% - Accent6 2" xfId="6" xr:uid="{00000000-0005-0000-0000-000005000000}"/>
    <cellStyle name="20% - Accent6 2 2" xfId="54" xr:uid="{190D9E2D-9C58-4321-95A6-EB70AECA6904}"/>
    <cellStyle name="40% - Accent1 2" xfId="7" xr:uid="{00000000-0005-0000-0000-000006000000}"/>
    <cellStyle name="40% - Accent1 2 2" xfId="55" xr:uid="{8D62410B-81BD-4DDA-85CE-3FEB35FD3831}"/>
    <cellStyle name="40% - Accent2 2" xfId="8" xr:uid="{00000000-0005-0000-0000-000007000000}"/>
    <cellStyle name="40% - Accent2 2 2" xfId="56" xr:uid="{56CCFAFF-A075-4F05-B36F-988653364571}"/>
    <cellStyle name="40% - Accent3 2" xfId="9" xr:uid="{00000000-0005-0000-0000-000008000000}"/>
    <cellStyle name="40% - Accent3 2 2" xfId="57" xr:uid="{E463E61A-4B3C-4FFB-AF6D-B060E3A8E4A9}"/>
    <cellStyle name="40% - Accent4 2" xfId="10" xr:uid="{00000000-0005-0000-0000-000009000000}"/>
    <cellStyle name="40% - Accent4 2 2" xfId="58" xr:uid="{9B26601A-75EF-499B-9DC2-87BEDA05B52F}"/>
    <cellStyle name="40% - Accent5 2" xfId="11" xr:uid="{00000000-0005-0000-0000-00000A000000}"/>
    <cellStyle name="40% - Accent5 2 2" xfId="59" xr:uid="{AAAC51BB-AE8B-4B6F-95A0-8D0A612D33D7}"/>
    <cellStyle name="40% - Accent6 2" xfId="12" xr:uid="{00000000-0005-0000-0000-00000B000000}"/>
    <cellStyle name="40% - Accent6 2 2" xfId="60" xr:uid="{54B1D68A-734A-4FCC-8B32-2DD0EF1A6FAC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2" xfId="29" xr:uid="{00000000-0005-0000-0000-00001C000000}"/>
    <cellStyle name="Comma 2 2" xfId="30" xr:uid="{00000000-0005-0000-0000-00001D000000}"/>
    <cellStyle name="Comma 3" xfId="31" xr:uid="{00000000-0005-0000-0000-00001E000000}"/>
    <cellStyle name="Comma 3 2" xfId="61" xr:uid="{6D25A03A-5CDD-4F2C-82EE-26C00778BDB4}"/>
    <cellStyle name="Comma 4" xfId="32" xr:uid="{00000000-0005-0000-0000-00001F000000}"/>
    <cellStyle name="Explanatory Text 2" xfId="33" xr:uid="{00000000-0005-0000-0000-000020000000}"/>
    <cellStyle name="Good 2" xfId="34" xr:uid="{00000000-0005-0000-0000-000021000000}"/>
    <cellStyle name="Heading 1 2" xfId="35" xr:uid="{00000000-0005-0000-0000-000022000000}"/>
    <cellStyle name="Heading 2 2" xfId="36" xr:uid="{00000000-0005-0000-0000-000023000000}"/>
    <cellStyle name="Heading 3 2" xfId="37" xr:uid="{00000000-0005-0000-0000-000024000000}"/>
    <cellStyle name="Heading 4 2" xfId="38" xr:uid="{00000000-0005-0000-0000-000025000000}"/>
    <cellStyle name="Input 2" xfId="39" xr:uid="{00000000-0005-0000-0000-000026000000}"/>
    <cellStyle name="Linked Cell 2" xfId="40" xr:uid="{00000000-0005-0000-0000-000027000000}"/>
    <cellStyle name="Neutral 2" xfId="41" xr:uid="{00000000-0005-0000-0000-000028000000}"/>
    <cellStyle name="Normal" xfId="0" builtinId="0"/>
    <cellStyle name="Normal 2" xfId="42" xr:uid="{00000000-0005-0000-0000-00002A000000}"/>
    <cellStyle name="Normal 2 2" xfId="43" xr:uid="{00000000-0005-0000-0000-00002B000000}"/>
    <cellStyle name="Note 2" xfId="44" xr:uid="{00000000-0005-0000-0000-00002C000000}"/>
    <cellStyle name="Note 2 2" xfId="62" xr:uid="{3946D50C-0597-475B-ACA6-0C9475AC448F}"/>
    <cellStyle name="Output 2" xfId="45" xr:uid="{00000000-0005-0000-0000-00002D000000}"/>
    <cellStyle name="Title" xfId="46" builtinId="15" customBuiltin="1"/>
    <cellStyle name="Total 2" xfId="47" xr:uid="{00000000-0005-0000-0000-00002F000000}"/>
    <cellStyle name="Warning Text 2" xfId="48" xr:uid="{00000000-0005-0000-0000-000030000000}"/>
  </cellStyles>
  <dxfs count="0"/>
  <tableStyles count="1" defaultTableStyle="TableStyleMedium9" defaultPivotStyle="PivotStyleLight16">
    <tableStyle name="Invisible" pivot="0" table="0" count="0" xr9:uid="{1E596A6A-7F80-4137-BF3A-FC40F6FB337E}"/>
  </tableStyles>
  <colors>
    <mruColors>
      <color rgb="FFE8F3F9"/>
      <color rgb="FF005198"/>
      <color rgb="FFDCE6F1"/>
      <color rgb="FFC5D9F1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11204</xdr:colOff>
      <xdr:row>0</xdr:row>
      <xdr:rowOff>156882</xdr:rowOff>
    </xdr:from>
    <xdr:to>
      <xdr:col>6</xdr:col>
      <xdr:colOff>328488</xdr:colOff>
      <xdr:row>6</xdr:row>
      <xdr:rowOff>148352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08651B-C6D8-4E09-B495-D9D1C3188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733" y="156882"/>
          <a:ext cx="1404255" cy="1134470"/>
        </a:xfrm>
        <a:prstGeom prst="rect">
          <a:avLst/>
        </a:prstGeom>
      </xdr:spPr>
    </xdr:pic>
    <xdr:clientData/>
  </xdr:twoCellAnchor>
  <xdr:twoCellAnchor editAs="oneCell">
    <xdr:from>
      <xdr:col>8</xdr:col>
      <xdr:colOff>157707</xdr:colOff>
      <xdr:row>1</xdr:row>
      <xdr:rowOff>143979</xdr:rowOff>
    </xdr:from>
    <xdr:to>
      <xdr:col>8</xdr:col>
      <xdr:colOff>999295</xdr:colOff>
      <xdr:row>6</xdr:row>
      <xdr:rowOff>39205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BF015DF7-8311-4487-90CE-E302CA593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761148" y="334479"/>
          <a:ext cx="841588" cy="8477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190497</xdr:colOff>
      <xdr:row>0</xdr:row>
      <xdr:rowOff>95248</xdr:rowOff>
    </xdr:from>
    <xdr:to>
      <xdr:col>6</xdr:col>
      <xdr:colOff>454133</xdr:colOff>
      <xdr:row>6</xdr:row>
      <xdr:rowOff>93068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155E87D-8F18-4799-B7F5-47AB3892E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7" y="95248"/>
          <a:ext cx="1394730" cy="1140820"/>
        </a:xfrm>
        <a:prstGeom prst="rect">
          <a:avLst/>
        </a:prstGeom>
      </xdr:spPr>
    </xdr:pic>
    <xdr:clientData/>
  </xdr:twoCellAnchor>
  <xdr:twoCellAnchor editAs="oneCell">
    <xdr:from>
      <xdr:col>8</xdr:col>
      <xdr:colOff>182218</xdr:colOff>
      <xdr:row>1</xdr:row>
      <xdr:rowOff>115262</xdr:rowOff>
    </xdr:from>
    <xdr:to>
      <xdr:col>8</xdr:col>
      <xdr:colOff>1017456</xdr:colOff>
      <xdr:row>6</xdr:row>
      <xdr:rowOff>16838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797E9B1F-571A-4079-BB4A-112702E3E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052499" y="305762"/>
          <a:ext cx="835238" cy="854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13"/>
  <sheetViews>
    <sheetView workbookViewId="0"/>
  </sheetViews>
  <sheetFormatPr defaultColWidth="11.42578125" defaultRowHeight="12.75" x14ac:dyDescent="0.2"/>
  <cols>
    <col min="1" max="1" width="9.140625" customWidth="1"/>
    <col min="2" max="2" width="3" bestFit="1" customWidth="1"/>
    <col min="3" max="3" width="8" bestFit="1" customWidth="1"/>
    <col min="4" max="4" width="5.5703125" bestFit="1" customWidth="1"/>
    <col min="5" max="5" width="9.5703125" bestFit="1" customWidth="1"/>
    <col min="6" max="6" width="8.7109375" bestFit="1" customWidth="1"/>
    <col min="7" max="7" width="9" bestFit="1" customWidth="1"/>
  </cols>
  <sheetData>
    <row r="1" spans="1:7" x14ac:dyDescent="0.2">
      <c r="A1" t="s">
        <v>20</v>
      </c>
      <c r="C1" t="str">
        <f>A1</f>
        <v>Mensual</v>
      </c>
      <c r="E1" t="str">
        <f>A2</f>
        <v>Trimestral</v>
      </c>
      <c r="F1" t="s">
        <v>23</v>
      </c>
      <c r="G1" t="s">
        <v>22</v>
      </c>
    </row>
    <row r="2" spans="1:7" x14ac:dyDescent="0.2">
      <c r="A2" t="s">
        <v>21</v>
      </c>
      <c r="B2">
        <v>1</v>
      </c>
      <c r="C2" t="s">
        <v>8</v>
      </c>
      <c r="D2" s="1" t="s">
        <v>0</v>
      </c>
      <c r="E2" t="s">
        <v>4</v>
      </c>
    </row>
    <row r="3" spans="1:7" x14ac:dyDescent="0.2">
      <c r="A3" s="1"/>
      <c r="B3">
        <v>2</v>
      </c>
      <c r="C3" t="s">
        <v>9</v>
      </c>
      <c r="D3" s="1" t="s">
        <v>1</v>
      </c>
      <c r="E3" t="s">
        <v>5</v>
      </c>
    </row>
    <row r="4" spans="1:7" x14ac:dyDescent="0.2">
      <c r="A4" s="1"/>
      <c r="B4">
        <v>3</v>
      </c>
      <c r="C4" t="s">
        <v>10</v>
      </c>
      <c r="D4" s="1" t="s">
        <v>2</v>
      </c>
      <c r="E4" t="s">
        <v>7</v>
      </c>
    </row>
    <row r="5" spans="1:7" x14ac:dyDescent="0.2">
      <c r="A5" s="1"/>
      <c r="B5">
        <v>4</v>
      </c>
      <c r="C5" t="s">
        <v>11</v>
      </c>
      <c r="D5" s="1" t="s">
        <v>3</v>
      </c>
      <c r="E5" t="s">
        <v>6</v>
      </c>
    </row>
    <row r="6" spans="1:7" x14ac:dyDescent="0.2">
      <c r="B6">
        <v>5</v>
      </c>
      <c r="C6" t="s">
        <v>12</v>
      </c>
    </row>
    <row r="7" spans="1:7" x14ac:dyDescent="0.2">
      <c r="B7">
        <v>6</v>
      </c>
      <c r="C7" t="s">
        <v>13</v>
      </c>
    </row>
    <row r="8" spans="1:7" x14ac:dyDescent="0.2">
      <c r="B8">
        <v>7</v>
      </c>
      <c r="C8" t="s">
        <v>14</v>
      </c>
    </row>
    <row r="9" spans="1:7" x14ac:dyDescent="0.2">
      <c r="B9">
        <v>8</v>
      </c>
      <c r="C9" t="s">
        <v>15</v>
      </c>
    </row>
    <row r="10" spans="1:7" x14ac:dyDescent="0.2">
      <c r="B10">
        <v>9</v>
      </c>
      <c r="C10" t="s">
        <v>16</v>
      </c>
    </row>
    <row r="11" spans="1:7" x14ac:dyDescent="0.2">
      <c r="B11">
        <v>10</v>
      </c>
      <c r="C11" t="s">
        <v>17</v>
      </c>
    </row>
    <row r="12" spans="1:7" x14ac:dyDescent="0.2">
      <c r="B12">
        <v>11</v>
      </c>
      <c r="C12" t="s">
        <v>18</v>
      </c>
    </row>
    <row r="13" spans="1:7" x14ac:dyDescent="0.2">
      <c r="B13">
        <v>12</v>
      </c>
      <c r="C13" t="s">
        <v>19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CP70"/>
  <sheetViews>
    <sheetView showGridLines="0" tabSelected="1" zoomScale="85" zoomScaleNormal="85" workbookViewId="0"/>
  </sheetViews>
  <sheetFormatPr defaultColWidth="9.140625" defaultRowHeight="15" x14ac:dyDescent="0.25"/>
  <cols>
    <col min="1" max="1" width="1.85546875" style="4" customWidth="1"/>
    <col min="2" max="2" width="44.42578125" style="3" customWidth="1"/>
    <col min="3" max="15" width="16.28515625" style="4" customWidth="1"/>
    <col min="16" max="16" width="21.28515625" style="3" customWidth="1"/>
    <col min="17" max="16384" width="9.140625" style="3"/>
  </cols>
  <sheetData>
    <row r="1" spans="1:94" s="4" customFormat="1" x14ac:dyDescent="0.25"/>
    <row r="2" spans="1:94" s="4" customFormat="1" x14ac:dyDescent="0.25"/>
    <row r="3" spans="1:94" s="4" customFormat="1" x14ac:dyDescent="0.25"/>
    <row r="4" spans="1:94" s="4" customFormat="1" x14ac:dyDescent="0.25"/>
    <row r="5" spans="1:94" s="4" customFormat="1" x14ac:dyDescent="0.25"/>
    <row r="6" spans="1:94" s="4" customFormat="1" x14ac:dyDescent="0.25"/>
    <row r="7" spans="1:94" s="4" customFormat="1" x14ac:dyDescent="0.25"/>
    <row r="8" spans="1:94" s="4" customFormat="1" x14ac:dyDescent="0.25">
      <c r="B8" s="56" t="s">
        <v>24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94" s="12" customFormat="1" x14ac:dyDescent="0.25">
      <c r="B9" s="56" t="s">
        <v>25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94" s="12" customFormat="1" x14ac:dyDescent="0.25">
      <c r="B10" s="56" t="s">
        <v>26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1:94" s="12" customFormat="1" ht="9.75" customHeight="1" x14ac:dyDescent="0.25">
      <c r="B11" s="20"/>
      <c r="C11" s="21"/>
    </row>
    <row r="12" spans="1:94" s="12" customFormat="1" x14ac:dyDescent="0.25">
      <c r="B12" s="56" t="s">
        <v>56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</row>
    <row r="13" spans="1:94" s="12" customFormat="1" ht="8.25" customHeight="1" x14ac:dyDescent="0.2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spans="1:94" s="12" customFormat="1" x14ac:dyDescent="0.25">
      <c r="B14" s="57" t="s">
        <v>27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</row>
    <row r="15" spans="1:94" s="2" customFormat="1" ht="15" customHeight="1" x14ac:dyDescent="0.25">
      <c r="A15" s="5"/>
      <c r="B15" s="26" t="s">
        <v>36</v>
      </c>
      <c r="C15" s="26" t="s">
        <v>30</v>
      </c>
      <c r="D15" s="26" t="s">
        <v>31</v>
      </c>
      <c r="E15" s="26" t="s">
        <v>32</v>
      </c>
      <c r="F15" s="26" t="s">
        <v>33</v>
      </c>
      <c r="G15" s="26" t="s">
        <v>34</v>
      </c>
      <c r="H15" s="26" t="s">
        <v>35</v>
      </c>
      <c r="I15" s="26" t="s">
        <v>45</v>
      </c>
      <c r="J15" s="26" t="s">
        <v>46</v>
      </c>
      <c r="K15" s="26" t="s">
        <v>47</v>
      </c>
      <c r="L15" s="26" t="s">
        <v>48</v>
      </c>
      <c r="M15" s="26" t="s">
        <v>49</v>
      </c>
      <c r="N15" s="26" t="s">
        <v>50</v>
      </c>
      <c r="O15" s="26" t="s">
        <v>51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</row>
    <row r="16" spans="1:94" s="6" customFormat="1" ht="17.25" customHeight="1" x14ac:dyDescent="0.25">
      <c r="C16" s="27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</row>
    <row r="17" spans="2:67" s="8" customFormat="1" ht="17.25" customHeight="1" thickBot="1" x14ac:dyDescent="0.3">
      <c r="B17" s="28" t="s">
        <v>29</v>
      </c>
      <c r="C17" s="29">
        <f>+C19+C23</f>
        <v>0</v>
      </c>
      <c r="D17" s="29">
        <f t="shared" ref="D17:N17" si="0">+D19+D23</f>
        <v>30000000000</v>
      </c>
      <c r="E17" s="29">
        <f t="shared" si="0"/>
        <v>15000000000</v>
      </c>
      <c r="F17" s="29">
        <f t="shared" si="0"/>
        <v>15000000000</v>
      </c>
      <c r="G17" s="29">
        <f t="shared" si="0"/>
        <v>40000000000</v>
      </c>
      <c r="H17" s="29">
        <f t="shared" si="0"/>
        <v>0</v>
      </c>
      <c r="I17" s="29">
        <f t="shared" si="0"/>
        <v>0</v>
      </c>
      <c r="J17" s="29">
        <f t="shared" si="0"/>
        <v>0</v>
      </c>
      <c r="K17" s="29">
        <f t="shared" si="0"/>
        <v>0</v>
      </c>
      <c r="L17" s="29">
        <f t="shared" si="0"/>
        <v>0</v>
      </c>
      <c r="M17" s="29">
        <f t="shared" si="0"/>
        <v>25000000000</v>
      </c>
      <c r="N17" s="29">
        <f t="shared" si="0"/>
        <v>0</v>
      </c>
      <c r="O17" s="29">
        <f>+O19+O23</f>
        <v>125000000000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</row>
    <row r="18" spans="2:67" s="6" customFormat="1" ht="11.25" customHeight="1" thickTop="1" x14ac:dyDescent="0.25">
      <c r="C18" s="30"/>
      <c r="D18" s="30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2:67" s="6" customFormat="1" x14ac:dyDescent="0.25">
      <c r="B19" s="7" t="s">
        <v>37</v>
      </c>
      <c r="C19" s="32">
        <f>SUM(C20:C21)</f>
        <v>0</v>
      </c>
      <c r="D19" s="32">
        <f t="shared" ref="D19:N19" si="1">SUM(D20:D21)</f>
        <v>30000000000</v>
      </c>
      <c r="E19" s="32">
        <f t="shared" si="1"/>
        <v>15000000000</v>
      </c>
      <c r="F19" s="32">
        <f t="shared" si="1"/>
        <v>15000000000</v>
      </c>
      <c r="G19" s="32">
        <f t="shared" si="1"/>
        <v>40000000000</v>
      </c>
      <c r="H19" s="32">
        <f t="shared" si="1"/>
        <v>0</v>
      </c>
      <c r="I19" s="32">
        <f t="shared" si="1"/>
        <v>0</v>
      </c>
      <c r="J19" s="32">
        <f t="shared" si="1"/>
        <v>0</v>
      </c>
      <c r="K19" s="32">
        <f t="shared" si="1"/>
        <v>0</v>
      </c>
      <c r="L19" s="32">
        <f t="shared" si="1"/>
        <v>0</v>
      </c>
      <c r="M19" s="32">
        <f t="shared" si="1"/>
        <v>25000000000</v>
      </c>
      <c r="N19" s="32">
        <f t="shared" si="1"/>
        <v>0</v>
      </c>
      <c r="O19" s="32">
        <f>SUM(O20:O21)</f>
        <v>125000000000</v>
      </c>
    </row>
    <row r="20" spans="2:67" s="6" customFormat="1" ht="17.25" customHeight="1" x14ac:dyDescent="0.25">
      <c r="B20" s="33" t="s">
        <v>38</v>
      </c>
      <c r="C20" s="34">
        <v>0</v>
      </c>
      <c r="D20" s="34">
        <v>30000000000</v>
      </c>
      <c r="E20" s="34">
        <v>15000000000</v>
      </c>
      <c r="F20" s="34">
        <v>15000000000</v>
      </c>
      <c r="G20" s="34">
        <v>40000000000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25000000000</v>
      </c>
      <c r="N20" s="34">
        <v>0</v>
      </c>
      <c r="O20" s="34">
        <f>+SUM(C20:N20)</f>
        <v>125000000000</v>
      </c>
      <c r="P20" s="27"/>
    </row>
    <row r="21" spans="2:67" s="6" customFormat="1" x14ac:dyDescent="0.25">
      <c r="B21" s="33" t="s">
        <v>53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f>+SUM(C21:N21)</f>
        <v>0</v>
      </c>
    </row>
    <row r="22" spans="2:67" s="6" customFormat="1" ht="14.25" customHeight="1" x14ac:dyDescent="0.25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2:67" s="19" customFormat="1" ht="17.25" customHeight="1" x14ac:dyDescent="0.25">
      <c r="B23" s="7" t="s">
        <v>39</v>
      </c>
      <c r="C23" s="32">
        <f>+C24+C29</f>
        <v>0</v>
      </c>
      <c r="D23" s="32">
        <f t="shared" ref="D23:O23" si="2">+D24+D29</f>
        <v>0</v>
      </c>
      <c r="E23" s="32">
        <f t="shared" si="2"/>
        <v>0</v>
      </c>
      <c r="F23" s="32">
        <f t="shared" si="2"/>
        <v>0</v>
      </c>
      <c r="G23" s="32">
        <f t="shared" si="2"/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2">
        <f t="shared" si="2"/>
        <v>0</v>
      </c>
      <c r="L23" s="32">
        <f t="shared" si="2"/>
        <v>0</v>
      </c>
      <c r="M23" s="32">
        <f t="shared" si="2"/>
        <v>0</v>
      </c>
      <c r="N23" s="32">
        <f t="shared" si="2"/>
        <v>0</v>
      </c>
      <c r="O23" s="32">
        <f t="shared" si="2"/>
        <v>0</v>
      </c>
    </row>
    <row r="24" spans="2:67" s="7" customFormat="1" x14ac:dyDescent="0.25">
      <c r="B24" s="35" t="s">
        <v>40</v>
      </c>
      <c r="C24" s="36">
        <f>SUM(C25:C27)</f>
        <v>0</v>
      </c>
      <c r="D24" s="36">
        <f t="shared" ref="D24:O24" si="3">SUM(D25:D27)</f>
        <v>0</v>
      </c>
      <c r="E24" s="36">
        <f t="shared" si="3"/>
        <v>0</v>
      </c>
      <c r="F24" s="36">
        <f t="shared" si="3"/>
        <v>0</v>
      </c>
      <c r="G24" s="36">
        <f t="shared" si="3"/>
        <v>0</v>
      </c>
      <c r="H24" s="36">
        <f t="shared" si="3"/>
        <v>0</v>
      </c>
      <c r="I24" s="36">
        <f t="shared" si="3"/>
        <v>0</v>
      </c>
      <c r="J24" s="36">
        <f t="shared" si="3"/>
        <v>0</v>
      </c>
      <c r="K24" s="36">
        <f t="shared" si="3"/>
        <v>0</v>
      </c>
      <c r="L24" s="36">
        <f t="shared" si="3"/>
        <v>0</v>
      </c>
      <c r="M24" s="36">
        <f t="shared" si="3"/>
        <v>0</v>
      </c>
      <c r="N24" s="36">
        <f t="shared" si="3"/>
        <v>0</v>
      </c>
      <c r="O24" s="36">
        <f t="shared" si="3"/>
        <v>0</v>
      </c>
    </row>
    <row r="25" spans="2:67" s="7" customFormat="1" x14ac:dyDescent="0.25">
      <c r="B25" s="33" t="s">
        <v>41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34">
        <f>SUM(C25:N25)</f>
        <v>0</v>
      </c>
    </row>
    <row r="26" spans="2:67" s="6" customFormat="1" x14ac:dyDescent="0.25">
      <c r="B26" s="33" t="s">
        <v>42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34">
        <f>SUM(C26:N26)</f>
        <v>0</v>
      </c>
    </row>
    <row r="27" spans="2:67" s="6" customFormat="1" x14ac:dyDescent="0.25">
      <c r="B27" s="33" t="s">
        <v>43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34">
        <f>SUM(C27:N27)</f>
        <v>0</v>
      </c>
    </row>
    <row r="28" spans="2:67" s="6" customFormat="1" x14ac:dyDescent="0.25">
      <c r="B28" s="3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34"/>
    </row>
    <row r="29" spans="2:67" s="10" customFormat="1" x14ac:dyDescent="0.25">
      <c r="B29" s="35" t="s">
        <v>44</v>
      </c>
      <c r="C29" s="38">
        <f>SUM(C30:C31)</f>
        <v>0</v>
      </c>
      <c r="D29" s="38">
        <f t="shared" ref="D29:O29" si="4">SUM(D30:D31)</f>
        <v>0</v>
      </c>
      <c r="E29" s="38">
        <f t="shared" si="4"/>
        <v>0</v>
      </c>
      <c r="F29" s="38">
        <f t="shared" si="4"/>
        <v>0</v>
      </c>
      <c r="G29" s="38">
        <f t="shared" si="4"/>
        <v>0</v>
      </c>
      <c r="H29" s="38">
        <f t="shared" si="4"/>
        <v>0</v>
      </c>
      <c r="I29" s="38">
        <f t="shared" si="4"/>
        <v>0</v>
      </c>
      <c r="J29" s="38">
        <f t="shared" si="4"/>
        <v>0</v>
      </c>
      <c r="K29" s="38">
        <v>0</v>
      </c>
      <c r="L29" s="38">
        <f t="shared" si="4"/>
        <v>0</v>
      </c>
      <c r="M29" s="38">
        <f t="shared" si="4"/>
        <v>0</v>
      </c>
      <c r="N29" s="38">
        <f t="shared" si="4"/>
        <v>0</v>
      </c>
      <c r="O29" s="38">
        <f t="shared" si="4"/>
        <v>0</v>
      </c>
    </row>
    <row r="30" spans="2:67" s="6" customFormat="1" x14ac:dyDescent="0.25">
      <c r="B30" s="33" t="s">
        <v>41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9">
        <v>0</v>
      </c>
      <c r="K30" s="39">
        <v>0</v>
      </c>
      <c r="L30" s="39">
        <v>0</v>
      </c>
      <c r="M30" s="40">
        <v>0</v>
      </c>
      <c r="N30" s="40">
        <v>0</v>
      </c>
      <c r="O30" s="39">
        <f>+SUM(C30:N30)</f>
        <v>0</v>
      </c>
    </row>
    <row r="31" spans="2:67" s="7" customFormat="1" x14ac:dyDescent="0.25">
      <c r="B31" s="41" t="s">
        <v>42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>+SUM(C31:N31)</f>
        <v>0</v>
      </c>
    </row>
    <row r="32" spans="2:67" s="7" customFormat="1" x14ac:dyDescent="0.25">
      <c r="B32" s="33"/>
      <c r="C32" s="38"/>
      <c r="D32" s="38"/>
      <c r="E32" s="38"/>
      <c r="F32" s="38"/>
      <c r="G32" s="38"/>
      <c r="H32" s="38"/>
      <c r="I32" s="38"/>
      <c r="J32" s="39"/>
      <c r="K32" s="39"/>
      <c r="L32" s="39"/>
      <c r="M32" s="39"/>
      <c r="N32" s="39"/>
      <c r="O32" s="39"/>
    </row>
    <row r="33" spans="2:15" s="7" customFormat="1" x14ac:dyDescent="0.25">
      <c r="B33" s="45" t="s">
        <v>52</v>
      </c>
      <c r="C33" s="22"/>
      <c r="D33" s="22"/>
      <c r="E33" s="22"/>
      <c r="F33" s="22"/>
      <c r="G33" s="22"/>
      <c r="H33" s="22"/>
      <c r="I33" s="22"/>
      <c r="J33" s="23"/>
      <c r="K33" s="23"/>
      <c r="L33" s="23"/>
      <c r="M33" s="23"/>
      <c r="N33" s="23"/>
      <c r="O33" s="23"/>
    </row>
    <row r="34" spans="2:15" s="4" customFormat="1" ht="15" customHeight="1" x14ac:dyDescent="0.25">
      <c r="B34" s="24" t="s">
        <v>55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2:15" s="4" customFormat="1" x14ac:dyDescent="0.25">
      <c r="B35" s="54" t="s">
        <v>54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2:15" s="4" customFormat="1" x14ac:dyDescent="0.25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2:15" s="4" customFormat="1" x14ac:dyDescent="0.25">
      <c r="B37" s="44"/>
    </row>
    <row r="38" spans="2:15" s="4" customFormat="1" x14ac:dyDescent="0.25"/>
    <row r="39" spans="2:15" s="4" customFormat="1" x14ac:dyDescent="0.25"/>
    <row r="40" spans="2:15" s="4" customFormat="1" x14ac:dyDescent="0.25"/>
    <row r="41" spans="2:15" s="4" customFormat="1" x14ac:dyDescent="0.25"/>
    <row r="42" spans="2:15" s="4" customFormat="1" x14ac:dyDescent="0.25"/>
    <row r="43" spans="2:15" s="4" customFormat="1" x14ac:dyDescent="0.25"/>
    <row r="44" spans="2:15" s="4" customFormat="1" x14ac:dyDescent="0.25"/>
    <row r="45" spans="2:15" s="4" customFormat="1" x14ac:dyDescent="0.25"/>
    <row r="46" spans="2:15" s="4" customFormat="1" x14ac:dyDescent="0.25"/>
    <row r="47" spans="2:15" s="4" customFormat="1" x14ac:dyDescent="0.25"/>
    <row r="48" spans="2:15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pans="2:2" s="4" customFormat="1" x14ac:dyDescent="0.25"/>
    <row r="66" spans="2:2" s="4" customFormat="1" x14ac:dyDescent="0.25"/>
    <row r="67" spans="2:2" s="4" customFormat="1" x14ac:dyDescent="0.25"/>
    <row r="68" spans="2:2" s="4" customFormat="1" x14ac:dyDescent="0.25"/>
    <row r="69" spans="2:2" s="4" customFormat="1" x14ac:dyDescent="0.25"/>
    <row r="70" spans="2:2" s="4" customFormat="1" x14ac:dyDescent="0.25">
      <c r="B70" s="3"/>
    </row>
  </sheetData>
  <mergeCells count="6">
    <mergeCell ref="B10:O10"/>
    <mergeCell ref="B9:O9"/>
    <mergeCell ref="B8:O8"/>
    <mergeCell ref="B12:O12"/>
    <mergeCell ref="B14:O14"/>
    <mergeCell ref="B13:O13"/>
  </mergeCells>
  <pageMargins left="0.85" right="0.70866141732283472" top="0.31496062992125984" bottom="0.31496062992125984" header="0.31496062992125984" footer="0.31496062992125984"/>
  <pageSetup scale="95" orientation="landscape" r:id="rId1"/>
  <ignoredErrors>
    <ignoredError sqref="O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CQ70"/>
  <sheetViews>
    <sheetView showGridLines="0" zoomScale="80" zoomScaleNormal="80" workbookViewId="0">
      <selection activeCell="D41" sqref="D41"/>
    </sheetView>
  </sheetViews>
  <sheetFormatPr defaultColWidth="9.140625" defaultRowHeight="15" x14ac:dyDescent="0.25"/>
  <cols>
    <col min="1" max="1" width="2" style="4" customWidth="1"/>
    <col min="2" max="2" width="44.28515625" style="3" customWidth="1"/>
    <col min="3" max="15" width="17" style="4" customWidth="1"/>
    <col min="16" max="16" width="16.28515625" style="4" bestFit="1" customWidth="1"/>
    <col min="17" max="16384" width="9.140625" style="3"/>
  </cols>
  <sheetData>
    <row r="1" spans="1:95" s="4" customFormat="1" x14ac:dyDescent="0.25"/>
    <row r="2" spans="1:95" s="4" customFormat="1" x14ac:dyDescent="0.25"/>
    <row r="3" spans="1:95" s="4" customFormat="1" x14ac:dyDescent="0.25"/>
    <row r="4" spans="1:95" s="4" customFormat="1" x14ac:dyDescent="0.25"/>
    <row r="5" spans="1:95" s="4" customFormat="1" x14ac:dyDescent="0.25"/>
    <row r="6" spans="1:95" s="4" customFormat="1" x14ac:dyDescent="0.25"/>
    <row r="7" spans="1:95" s="4" customFormat="1" x14ac:dyDescent="0.25"/>
    <row r="8" spans="1:95" s="12" customFormat="1" x14ac:dyDescent="0.25">
      <c r="B8" s="56" t="s">
        <v>24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7"/>
    </row>
    <row r="9" spans="1:95" s="12" customFormat="1" x14ac:dyDescent="0.25">
      <c r="B9" s="56" t="s">
        <v>25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7"/>
    </row>
    <row r="10" spans="1:95" x14ac:dyDescent="0.25">
      <c r="B10" s="56" t="s">
        <v>26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1:95" s="12" customFormat="1" ht="9.75" customHeight="1" x14ac:dyDescent="0.25">
      <c r="B11" s="20"/>
      <c r="C11" s="21"/>
    </row>
    <row r="12" spans="1:95" s="12" customFormat="1" x14ac:dyDescent="0.25">
      <c r="B12" s="56" t="s">
        <v>56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7"/>
    </row>
    <row r="13" spans="1:95" s="12" customFormat="1" x14ac:dyDescent="0.2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13"/>
    </row>
    <row r="14" spans="1:95" s="12" customFormat="1" x14ac:dyDescent="0.25">
      <c r="B14" s="57" t="s">
        <v>28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7"/>
    </row>
    <row r="15" spans="1:95" s="2" customFormat="1" ht="15" customHeight="1" x14ac:dyDescent="0.25">
      <c r="A15" s="5"/>
      <c r="B15" s="26" t="s">
        <v>36</v>
      </c>
      <c r="C15" s="26" t="s">
        <v>30</v>
      </c>
      <c r="D15" s="26" t="s">
        <v>31</v>
      </c>
      <c r="E15" s="26" t="s">
        <v>32</v>
      </c>
      <c r="F15" s="26" t="s">
        <v>33</v>
      </c>
      <c r="G15" s="26" t="s">
        <v>34</v>
      </c>
      <c r="H15" s="26" t="s">
        <v>35</v>
      </c>
      <c r="I15" s="26" t="s">
        <v>45</v>
      </c>
      <c r="J15" s="26" t="s">
        <v>46</v>
      </c>
      <c r="K15" s="26" t="s">
        <v>47</v>
      </c>
      <c r="L15" s="26" t="s">
        <v>48</v>
      </c>
      <c r="M15" s="26" t="s">
        <v>49</v>
      </c>
      <c r="N15" s="26" t="s">
        <v>50</v>
      </c>
      <c r="O15" s="26" t="s">
        <v>51</v>
      </c>
      <c r="P15" s="9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</row>
    <row r="16" spans="1:95" s="6" customFormat="1" ht="17.25" customHeight="1" x14ac:dyDescent="0.25">
      <c r="C16" s="27"/>
      <c r="P16" s="16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</row>
    <row r="17" spans="2:68" s="6" customFormat="1" ht="17.25" customHeight="1" thickBot="1" x14ac:dyDescent="0.3">
      <c r="B17" s="28" t="s">
        <v>29</v>
      </c>
      <c r="C17" s="29">
        <f>+C19+C23</f>
        <v>0</v>
      </c>
      <c r="D17" s="29">
        <f t="shared" ref="D17:O17" si="0">+D19+D23</f>
        <v>513224951.62900001</v>
      </c>
      <c r="E17" s="29">
        <f t="shared" si="0"/>
        <v>254840699.079</v>
      </c>
      <c r="F17" s="29">
        <f t="shared" si="0"/>
        <v>254614030.59099999</v>
      </c>
      <c r="G17" s="29">
        <f t="shared" si="0"/>
        <v>689712252.04799998</v>
      </c>
      <c r="H17" s="29">
        <f t="shared" si="0"/>
        <v>0</v>
      </c>
      <c r="I17" s="29">
        <f t="shared" si="0"/>
        <v>0</v>
      </c>
      <c r="J17" s="29">
        <f t="shared" si="0"/>
        <v>0</v>
      </c>
      <c r="K17" s="29">
        <f t="shared" si="0"/>
        <v>0</v>
      </c>
      <c r="L17" s="29">
        <f t="shared" si="0"/>
        <v>0</v>
      </c>
      <c r="M17" s="29">
        <f t="shared" si="0"/>
        <v>416187357.56</v>
      </c>
      <c r="N17" s="29">
        <f t="shared" si="0"/>
        <v>0</v>
      </c>
      <c r="O17" s="29">
        <f t="shared" si="0"/>
        <v>2128579290.9069998</v>
      </c>
      <c r="P17" s="17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</row>
    <row r="18" spans="2:68" s="6" customFormat="1" ht="17.25" customHeight="1" thickTop="1" x14ac:dyDescent="0.25"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18"/>
    </row>
    <row r="19" spans="2:68" s="6" customFormat="1" ht="14.25" customHeight="1" x14ac:dyDescent="0.25">
      <c r="B19" s="7" t="s">
        <v>37</v>
      </c>
      <c r="C19" s="32">
        <f>SUM(C20:C21)</f>
        <v>0</v>
      </c>
      <c r="D19" s="32">
        <f t="shared" ref="D19:O19" si="1">SUM(D20:D21)</f>
        <v>513224951.62900001</v>
      </c>
      <c r="E19" s="32">
        <f t="shared" si="1"/>
        <v>254840699.079</v>
      </c>
      <c r="F19" s="32">
        <f t="shared" si="1"/>
        <v>254614030.59099999</v>
      </c>
      <c r="G19" s="32">
        <f t="shared" si="1"/>
        <v>689712252.04799998</v>
      </c>
      <c r="H19" s="32">
        <f t="shared" si="1"/>
        <v>0</v>
      </c>
      <c r="I19" s="32">
        <f t="shared" si="1"/>
        <v>0</v>
      </c>
      <c r="J19" s="32">
        <f t="shared" si="1"/>
        <v>0</v>
      </c>
      <c r="K19" s="32">
        <f t="shared" si="1"/>
        <v>0</v>
      </c>
      <c r="L19" s="32">
        <f t="shared" si="1"/>
        <v>0</v>
      </c>
      <c r="M19" s="32">
        <f t="shared" si="1"/>
        <v>416187357.56</v>
      </c>
      <c r="N19" s="32">
        <f t="shared" si="1"/>
        <v>0</v>
      </c>
      <c r="O19" s="32">
        <f t="shared" si="1"/>
        <v>2128579290.9069998</v>
      </c>
    </row>
    <row r="20" spans="2:68" s="6" customFormat="1" ht="17.25" customHeight="1" x14ac:dyDescent="0.25">
      <c r="B20" s="33" t="s">
        <v>38</v>
      </c>
      <c r="C20" s="37">
        <v>0</v>
      </c>
      <c r="D20" s="37">
        <v>513224951.62900001</v>
      </c>
      <c r="E20" s="37">
        <v>254840699.079</v>
      </c>
      <c r="F20" s="37">
        <v>254614030.59099999</v>
      </c>
      <c r="G20" s="37">
        <v>689712252.04799998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416187357.56</v>
      </c>
      <c r="N20" s="37">
        <v>0</v>
      </c>
      <c r="O20" s="37">
        <f>+SUM(C20:N20)</f>
        <v>2128579290.9069998</v>
      </c>
      <c r="P20" s="15"/>
    </row>
    <row r="21" spans="2:68" s="6" customFormat="1" x14ac:dyDescent="0.25">
      <c r="B21" s="33" t="s">
        <v>53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f>+SUM(C21:N21)</f>
        <v>0</v>
      </c>
    </row>
    <row r="22" spans="2:68" s="6" customFormat="1" ht="17.25" customHeight="1" x14ac:dyDescent="0.25">
      <c r="B22" s="33"/>
      <c r="C22" s="37"/>
      <c r="D22" s="37"/>
      <c r="E22" s="37"/>
      <c r="F22" s="37"/>
      <c r="G22" s="37"/>
      <c r="H22" s="37"/>
      <c r="I22" s="37"/>
      <c r="J22" s="37"/>
      <c r="K22" s="46"/>
      <c r="L22" s="46"/>
      <c r="M22" s="46"/>
      <c r="N22" s="46"/>
      <c r="O22" s="37"/>
    </row>
    <row r="23" spans="2:68" s="6" customFormat="1" ht="17.25" customHeight="1" x14ac:dyDescent="0.25">
      <c r="B23" s="7" t="s">
        <v>39</v>
      </c>
      <c r="C23" s="47">
        <f>+C24+C29</f>
        <v>0</v>
      </c>
      <c r="D23" s="47">
        <f t="shared" ref="D23:O23" si="2">+D24+D29</f>
        <v>0</v>
      </c>
      <c r="E23" s="47">
        <f t="shared" si="2"/>
        <v>0</v>
      </c>
      <c r="F23" s="47">
        <f t="shared" si="2"/>
        <v>0</v>
      </c>
      <c r="G23" s="47">
        <f t="shared" si="2"/>
        <v>0</v>
      </c>
      <c r="H23" s="47">
        <f t="shared" si="2"/>
        <v>0</v>
      </c>
      <c r="I23" s="47">
        <f t="shared" ref="I23:N23" si="3">+I24+I29</f>
        <v>0</v>
      </c>
      <c r="J23" s="47">
        <f t="shared" si="3"/>
        <v>0</v>
      </c>
      <c r="K23" s="47">
        <f t="shared" si="3"/>
        <v>0</v>
      </c>
      <c r="L23" s="47">
        <f t="shared" si="3"/>
        <v>0</v>
      </c>
      <c r="M23" s="47">
        <f t="shared" si="3"/>
        <v>0</v>
      </c>
      <c r="N23" s="47">
        <f t="shared" si="3"/>
        <v>0</v>
      </c>
      <c r="O23" s="47">
        <f t="shared" si="2"/>
        <v>0</v>
      </c>
    </row>
    <row r="24" spans="2:68" s="7" customFormat="1" ht="13.5" customHeight="1" x14ac:dyDescent="0.25">
      <c r="B24" s="35" t="s">
        <v>40</v>
      </c>
      <c r="C24" s="48">
        <f>SUM(C25:C27)</f>
        <v>0</v>
      </c>
      <c r="D24" s="48">
        <f t="shared" ref="D24:O24" si="4">SUM(D25:D27)</f>
        <v>0</v>
      </c>
      <c r="E24" s="48">
        <f t="shared" si="4"/>
        <v>0</v>
      </c>
      <c r="F24" s="48">
        <f t="shared" si="4"/>
        <v>0</v>
      </c>
      <c r="G24" s="48">
        <f t="shared" si="4"/>
        <v>0</v>
      </c>
      <c r="H24" s="48">
        <f t="shared" si="4"/>
        <v>0</v>
      </c>
      <c r="I24" s="48">
        <f t="shared" ref="I24:N24" si="5">SUM(I25:I27)</f>
        <v>0</v>
      </c>
      <c r="J24" s="48">
        <f t="shared" si="5"/>
        <v>0</v>
      </c>
      <c r="K24" s="48">
        <f t="shared" si="5"/>
        <v>0</v>
      </c>
      <c r="L24" s="48">
        <f t="shared" si="5"/>
        <v>0</v>
      </c>
      <c r="M24" s="48">
        <f t="shared" si="5"/>
        <v>0</v>
      </c>
      <c r="N24" s="48">
        <f t="shared" si="5"/>
        <v>0</v>
      </c>
      <c r="O24" s="48">
        <f t="shared" si="4"/>
        <v>0</v>
      </c>
    </row>
    <row r="25" spans="2:68" s="7" customFormat="1" x14ac:dyDescent="0.25">
      <c r="B25" s="33" t="s">
        <v>41</v>
      </c>
      <c r="C25" s="49">
        <v>0</v>
      </c>
      <c r="D25" s="49">
        <v>0</v>
      </c>
      <c r="E25" s="49">
        <v>0</v>
      </c>
      <c r="F25" s="49">
        <v>0</v>
      </c>
      <c r="G25" s="50">
        <v>0</v>
      </c>
      <c r="H25" s="49">
        <v>0</v>
      </c>
      <c r="I25" s="49">
        <v>0</v>
      </c>
      <c r="J25" s="49">
        <v>0</v>
      </c>
      <c r="K25" s="51">
        <v>0</v>
      </c>
      <c r="L25" s="51">
        <v>0</v>
      </c>
      <c r="M25" s="51">
        <v>0</v>
      </c>
      <c r="N25" s="52">
        <v>0</v>
      </c>
      <c r="O25" s="37">
        <f>SUM(C25:N25)</f>
        <v>0</v>
      </c>
    </row>
    <row r="26" spans="2:68" s="6" customFormat="1" ht="17.25" customHeight="1" x14ac:dyDescent="0.25">
      <c r="B26" s="33" t="s">
        <v>42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37">
        <f t="shared" ref="O26:O27" si="6">SUM(C26:N26)</f>
        <v>0</v>
      </c>
    </row>
    <row r="27" spans="2:68" s="6" customFormat="1" x14ac:dyDescent="0.25">
      <c r="B27" s="33" t="s">
        <v>43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37">
        <f t="shared" si="6"/>
        <v>0</v>
      </c>
      <c r="P27" s="11"/>
    </row>
    <row r="28" spans="2:68" s="6" customFormat="1" ht="6.75" customHeight="1" x14ac:dyDescent="0.25">
      <c r="B28" s="3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37"/>
      <c r="P28" s="11"/>
    </row>
    <row r="29" spans="2:68" s="6" customFormat="1" x14ac:dyDescent="0.25">
      <c r="B29" s="35" t="s">
        <v>44</v>
      </c>
      <c r="C29" s="38">
        <f>SUM(C30:C31)</f>
        <v>0</v>
      </c>
      <c r="D29" s="38">
        <f t="shared" ref="D29:O29" si="7">SUM(D30:D31)</f>
        <v>0</v>
      </c>
      <c r="E29" s="38">
        <f t="shared" si="7"/>
        <v>0</v>
      </c>
      <c r="F29" s="38">
        <f t="shared" si="7"/>
        <v>0</v>
      </c>
      <c r="G29" s="38">
        <f t="shared" si="7"/>
        <v>0</v>
      </c>
      <c r="H29" s="38">
        <f t="shared" si="7"/>
        <v>0</v>
      </c>
      <c r="I29" s="38">
        <v>0</v>
      </c>
      <c r="J29" s="38">
        <v>0</v>
      </c>
      <c r="K29" s="38">
        <v>0</v>
      </c>
      <c r="L29" s="38">
        <f t="shared" si="7"/>
        <v>0</v>
      </c>
      <c r="M29" s="38">
        <f t="shared" si="7"/>
        <v>0</v>
      </c>
      <c r="N29" s="38">
        <f t="shared" si="7"/>
        <v>0</v>
      </c>
      <c r="O29" s="38">
        <f t="shared" si="7"/>
        <v>0</v>
      </c>
    </row>
    <row r="30" spans="2:68" s="6" customFormat="1" x14ac:dyDescent="0.25">
      <c r="B30" s="33" t="s">
        <v>41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8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f>SUM(C30:I30)</f>
        <v>0</v>
      </c>
    </row>
    <row r="31" spans="2:68" s="7" customFormat="1" x14ac:dyDescent="0.25">
      <c r="B31" s="41" t="s">
        <v>42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>SUM(C31:I31)</f>
        <v>0</v>
      </c>
    </row>
    <row r="32" spans="2:68" s="7" customFormat="1" x14ac:dyDescent="0.25">
      <c r="B32" s="33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2:15" s="7" customFormat="1" x14ac:dyDescent="0.25">
      <c r="B33" s="45" t="s">
        <v>52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2:15" s="4" customFormat="1" x14ac:dyDescent="0.25">
      <c r="B34" s="59" t="s">
        <v>55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</row>
    <row r="35" spans="2:15" s="4" customFormat="1" ht="15" customHeight="1" x14ac:dyDescent="0.25">
      <c r="B35" s="58" t="s">
        <v>54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</row>
    <row r="36" spans="2:15" s="4" customFormat="1" x14ac:dyDescent="0.25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</row>
    <row r="37" spans="2:15" s="4" customFormat="1" x14ac:dyDescent="0.25"/>
    <row r="38" spans="2:15" s="4" customFormat="1" x14ac:dyDescent="0.25"/>
    <row r="39" spans="2:15" s="4" customFormat="1" x14ac:dyDescent="0.25"/>
    <row r="40" spans="2:15" s="4" customFormat="1" x14ac:dyDescent="0.25"/>
    <row r="41" spans="2:15" s="4" customFormat="1" x14ac:dyDescent="0.25"/>
    <row r="42" spans="2:15" s="4" customFormat="1" x14ac:dyDescent="0.25"/>
    <row r="43" spans="2:15" s="4" customFormat="1" x14ac:dyDescent="0.25"/>
    <row r="44" spans="2:15" s="4" customFormat="1" x14ac:dyDescent="0.25"/>
    <row r="45" spans="2:15" s="4" customFormat="1" x14ac:dyDescent="0.25"/>
    <row r="46" spans="2:15" s="4" customFormat="1" x14ac:dyDescent="0.25"/>
    <row r="47" spans="2:15" s="4" customFormat="1" x14ac:dyDescent="0.25"/>
    <row r="48" spans="2:15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pans="2:2" s="4" customFormat="1" x14ac:dyDescent="0.25"/>
    <row r="66" spans="2:2" s="4" customFormat="1" x14ac:dyDescent="0.25"/>
    <row r="67" spans="2:2" s="4" customFormat="1" x14ac:dyDescent="0.25"/>
    <row r="68" spans="2:2" s="4" customFormat="1" x14ac:dyDescent="0.25"/>
    <row r="69" spans="2:2" s="4" customFormat="1" x14ac:dyDescent="0.25"/>
    <row r="70" spans="2:2" s="4" customFormat="1" x14ac:dyDescent="0.25">
      <c r="B70" s="3"/>
    </row>
  </sheetData>
  <mergeCells count="8">
    <mergeCell ref="B35:O35"/>
    <mergeCell ref="B8:O8"/>
    <mergeCell ref="B12:O12"/>
    <mergeCell ref="B13:O13"/>
    <mergeCell ref="B34:O34"/>
    <mergeCell ref="B14:O14"/>
    <mergeCell ref="B10:O10"/>
    <mergeCell ref="B9:O9"/>
  </mergeCells>
  <pageMargins left="0.70866141732283472" right="0.27" top="0.26" bottom="0.37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2B12CFAA57C54AA3CB405B4826A63A" ma:contentTypeVersion="13" ma:contentTypeDescription="Crear nuevo documento." ma:contentTypeScope="" ma:versionID="b3162aff76ae6f4c844b615b80f98434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62b6d74749a4fbd4f3452a8e96355933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000600-A485-4A58-8D00-181CF61ADC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9FAD0C-D728-4AEA-B699-D4315D3788EE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34fe0050-99f8-4994-b714-221fa855c1ff"/>
    <ds:schemaRef ds:uri="http://schemas.microsoft.com/office/infopath/2007/PartnerControls"/>
    <ds:schemaRef ds:uri="8279a0ae-2a84-48e2-931d-eecc1997422f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10D4395-8159-44EF-BFAC-06D895901B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 RD$</vt:lpstr>
      <vt:lpstr>In US$</vt:lpstr>
      <vt:lpstr>Sheet1</vt:lpstr>
      <vt:lpstr>Period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C. López</dc:creator>
  <cp:lastModifiedBy>Pedro Manuel Joaquin Federico</cp:lastModifiedBy>
  <cp:lastPrinted>2012-05-01T16:16:02Z</cp:lastPrinted>
  <dcterms:created xsi:type="dcterms:W3CDTF">2007-07-31T23:18:19Z</dcterms:created>
  <dcterms:modified xsi:type="dcterms:W3CDTF">2025-01-31T22:39:29Z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